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8" i="1" l="1"/>
  <c r="G82" i="1"/>
  <c r="C37" i="1" l="1"/>
  <c r="D36" i="1"/>
  <c r="D3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4" i="1"/>
  <c r="G88" i="1"/>
  <c r="G86" i="1"/>
  <c r="G84" i="1"/>
  <c r="C87" i="1"/>
  <c r="D87" i="1" s="1"/>
  <c r="C86" i="1"/>
  <c r="E86" i="1" s="1"/>
  <c r="C85" i="1"/>
  <c r="D85" i="1" s="1"/>
  <c r="C84" i="1"/>
  <c r="E84" i="1" s="1"/>
  <c r="C83" i="1"/>
  <c r="D83" i="1" s="1"/>
  <c r="C82" i="1"/>
  <c r="E82" i="1" s="1"/>
  <c r="C81" i="1"/>
  <c r="D81" i="1" s="1"/>
  <c r="C80" i="1"/>
  <c r="E80" i="1" s="1"/>
  <c r="C79" i="1"/>
  <c r="D79" i="1" s="1"/>
  <c r="C78" i="1"/>
  <c r="E78" i="1" s="1"/>
  <c r="C77" i="1"/>
  <c r="D77" i="1" s="1"/>
  <c r="C76" i="1"/>
  <c r="E76" i="1" s="1"/>
  <c r="C75" i="1"/>
  <c r="D75" i="1" s="1"/>
  <c r="C74" i="1"/>
  <c r="E74" i="1" s="1"/>
  <c r="C73" i="1"/>
  <c r="D73" i="1" s="1"/>
  <c r="C72" i="1"/>
  <c r="E72" i="1" s="1"/>
  <c r="D71" i="1"/>
  <c r="C71" i="1"/>
  <c r="C70" i="1"/>
  <c r="E70" i="1" s="1"/>
  <c r="C69" i="1"/>
  <c r="D69" i="1" s="1"/>
  <c r="E68" i="1"/>
  <c r="C68" i="1"/>
  <c r="C67" i="1"/>
  <c r="D67" i="1" s="1"/>
  <c r="E63" i="1"/>
  <c r="C64" i="1" s="1"/>
  <c r="G62" i="1"/>
  <c r="C24" i="1"/>
  <c r="C25" i="1"/>
  <c r="C26" i="1"/>
  <c r="C27" i="1"/>
  <c r="C28" i="1"/>
  <c r="C29" i="1"/>
  <c r="C30" i="1"/>
  <c r="C31" i="1"/>
  <c r="C32" i="1"/>
  <c r="C33" i="1"/>
  <c r="E5" i="1"/>
  <c r="C6" i="1" s="1"/>
  <c r="G4" i="1"/>
  <c r="E88" i="1" l="1"/>
  <c r="C17" i="1"/>
  <c r="C19" i="1"/>
  <c r="C20" i="1"/>
  <c r="C15" i="1"/>
  <c r="C23" i="1"/>
  <c r="C16" i="1"/>
  <c r="C14" i="1"/>
  <c r="C22" i="1"/>
  <c r="C18" i="1"/>
  <c r="C13" i="1"/>
  <c r="D13" i="1" s="1"/>
  <c r="C21" i="1"/>
</calcChain>
</file>

<file path=xl/sharedStrings.xml><?xml version="1.0" encoding="utf-8"?>
<sst xmlns="http://schemas.openxmlformats.org/spreadsheetml/2006/main" count="34" uniqueCount="24">
  <si>
    <t>ЧИСЛЕННОЕ ИНТЕГРИРОВАНИЕ</t>
  </si>
  <si>
    <t>i</t>
  </si>
  <si>
    <t>y=f(x)</t>
  </si>
  <si>
    <t>f(x)=sin(x)</t>
  </si>
  <si>
    <t>a=</t>
  </si>
  <si>
    <t>b=</t>
  </si>
  <si>
    <t>n=</t>
  </si>
  <si>
    <t>h=</t>
  </si>
  <si>
    <t>m=</t>
  </si>
  <si>
    <t>xi</t>
  </si>
  <si>
    <t>yi</t>
  </si>
  <si>
    <t>yi-чёт</t>
  </si>
  <si>
    <t>yi-нечёт</t>
  </si>
  <si>
    <t>I0=</t>
  </si>
  <si>
    <t>I1=</t>
  </si>
  <si>
    <t>Итого</t>
  </si>
  <si>
    <t>I2=</t>
  </si>
  <si>
    <t>I=</t>
  </si>
  <si>
    <t>Метод Симпсона</t>
  </si>
  <si>
    <t>Метод трапеций</t>
  </si>
  <si>
    <t>сумма=</t>
  </si>
  <si>
    <t>Интеграл=</t>
  </si>
  <si>
    <t>J =</t>
  </si>
  <si>
    <t>J=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</si>
</sst>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6</xdr:row>
      <xdr:rowOff>133350</xdr:rowOff>
    </xdr:from>
    <xdr:to>
      <xdr:col>5</xdr:col>
      <xdr:colOff>466725</xdr:colOff>
      <xdr:row>10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276350"/>
          <a:ext cx="31623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53</xdr:row>
      <xdr:rowOff>142875</xdr:rowOff>
    </xdr:from>
    <xdr:to>
      <xdr:col>6</xdr:col>
      <xdr:colOff>171451</xdr:colOff>
      <xdr:row>59</xdr:row>
      <xdr:rowOff>95250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10610850"/>
          <a:ext cx="3924300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8"/>
  <sheetViews>
    <sheetView tabSelected="1" showWhiteSpace="0" view="pageLayout" zoomScaleNormal="100" workbookViewId="0">
      <selection activeCell="F42" sqref="F42"/>
    </sheetView>
  </sheetViews>
  <sheetFormatPr defaultRowHeight="15" x14ac:dyDescent="0.25"/>
  <cols>
    <col min="2" max="2" width="10.140625" customWidth="1"/>
    <col min="3" max="3" width="9.7109375" customWidth="1"/>
    <col min="4" max="4" width="14.7109375" bestFit="1" customWidth="1"/>
    <col min="8" max="8" width="12" bestFit="1" customWidth="1"/>
  </cols>
  <sheetData>
    <row r="2" spans="2:13" ht="21" x14ac:dyDescent="0.35">
      <c r="B2" s="14" t="s">
        <v>0</v>
      </c>
    </row>
    <row r="3" spans="2:13" ht="21" x14ac:dyDescent="0.35">
      <c r="B3" s="14" t="s">
        <v>19</v>
      </c>
    </row>
    <row r="4" spans="2:13" x14ac:dyDescent="0.25">
      <c r="B4" t="s">
        <v>2</v>
      </c>
      <c r="C4" t="s">
        <v>3</v>
      </c>
      <c r="D4" s="2" t="s">
        <v>6</v>
      </c>
      <c r="E4" s="3">
        <v>20</v>
      </c>
      <c r="F4" s="2" t="s">
        <v>8</v>
      </c>
      <c r="G4" s="3">
        <f>E4/2</f>
        <v>10</v>
      </c>
    </row>
    <row r="5" spans="2:13" x14ac:dyDescent="0.25">
      <c r="B5" s="2" t="s">
        <v>4</v>
      </c>
      <c r="C5" s="3">
        <v>0</v>
      </c>
      <c r="D5" s="2" t="s">
        <v>5</v>
      </c>
      <c r="E5">
        <f>2*PI()</f>
        <v>6.2831853071795862</v>
      </c>
    </row>
    <row r="6" spans="2:13" x14ac:dyDescent="0.25">
      <c r="B6" s="2" t="s">
        <v>7</v>
      </c>
      <c r="C6">
        <f>(E5-C5)/E4</f>
        <v>0.31415926535897931</v>
      </c>
    </row>
    <row r="7" spans="2:13" x14ac:dyDescent="0.25">
      <c r="B7" s="2"/>
    </row>
    <row r="8" spans="2:13" x14ac:dyDescent="0.25">
      <c r="B8" s="2"/>
    </row>
    <row r="9" spans="2:13" ht="26.25" x14ac:dyDescent="0.4">
      <c r="B9" s="13" t="s">
        <v>22</v>
      </c>
    </row>
    <row r="12" spans="2:13" x14ac:dyDescent="0.25">
      <c r="B12" s="1" t="s">
        <v>1</v>
      </c>
      <c r="C12" s="1" t="s">
        <v>9</v>
      </c>
      <c r="D12" s="1" t="s">
        <v>10</v>
      </c>
      <c r="E12" s="11"/>
      <c r="G12" s="5"/>
      <c r="H12" s="7"/>
    </row>
    <row r="13" spans="2:13" x14ac:dyDescent="0.25">
      <c r="B13" s="1">
        <v>0</v>
      </c>
      <c r="C13" s="1">
        <f>B13*$C$6</f>
        <v>0</v>
      </c>
      <c r="D13" s="1">
        <f>SIN(C13)</f>
        <v>0</v>
      </c>
      <c r="E13" s="11"/>
    </row>
    <row r="14" spans="2:13" x14ac:dyDescent="0.25">
      <c r="B14" s="1">
        <v>1</v>
      </c>
      <c r="C14" s="6">
        <f>B14*$C$6</f>
        <v>0.31415926535897931</v>
      </c>
      <c r="D14" s="6">
        <f>SIN(C14)</f>
        <v>0.3090169943749474</v>
      </c>
      <c r="E14" s="11"/>
      <c r="G14" s="2"/>
      <c r="M14" s="4"/>
    </row>
    <row r="15" spans="2:13" x14ac:dyDescent="0.25">
      <c r="B15" s="1">
        <v>2</v>
      </c>
      <c r="C15" s="6">
        <f t="shared" ref="C15:C33" si="0">B15*$C$6</f>
        <v>0.62831853071795862</v>
      </c>
      <c r="D15" s="6">
        <f t="shared" ref="D15:D33" si="1">SIN(C15)</f>
        <v>0.58778525229247314</v>
      </c>
      <c r="E15" s="11"/>
    </row>
    <row r="16" spans="2:13" x14ac:dyDescent="0.25">
      <c r="B16" s="1">
        <v>3</v>
      </c>
      <c r="C16" s="6">
        <f t="shared" si="0"/>
        <v>0.94247779607693793</v>
      </c>
      <c r="D16" s="6">
        <f t="shared" si="1"/>
        <v>0.80901699437494745</v>
      </c>
      <c r="E16" s="11"/>
      <c r="G16" s="2"/>
    </row>
    <row r="17" spans="2:7" x14ac:dyDescent="0.25">
      <c r="B17" s="1">
        <v>4</v>
      </c>
      <c r="C17" s="6">
        <f t="shared" si="0"/>
        <v>1.2566370614359172</v>
      </c>
      <c r="D17" s="6">
        <f t="shared" si="1"/>
        <v>0.95105651629515353</v>
      </c>
      <c r="E17" s="11"/>
    </row>
    <row r="18" spans="2:7" x14ac:dyDescent="0.25">
      <c r="B18" s="1">
        <v>5</v>
      </c>
      <c r="C18" s="6">
        <f t="shared" si="0"/>
        <v>1.5707963267948966</v>
      </c>
      <c r="D18" s="1">
        <f t="shared" si="1"/>
        <v>1</v>
      </c>
      <c r="E18" s="11"/>
      <c r="G18" s="2"/>
    </row>
    <row r="19" spans="2:7" x14ac:dyDescent="0.25">
      <c r="B19" s="1">
        <v>6</v>
      </c>
      <c r="C19" s="6">
        <f t="shared" si="0"/>
        <v>1.8849555921538759</v>
      </c>
      <c r="D19" s="6">
        <f t="shared" si="1"/>
        <v>0.95105651629515364</v>
      </c>
      <c r="E19" s="11"/>
    </row>
    <row r="20" spans="2:7" x14ac:dyDescent="0.25">
      <c r="B20" s="1">
        <v>7</v>
      </c>
      <c r="C20" s="6">
        <f t="shared" si="0"/>
        <v>2.1991148575128552</v>
      </c>
      <c r="D20" s="6">
        <f t="shared" si="1"/>
        <v>0.80901699437494745</v>
      </c>
      <c r="E20" s="11"/>
    </row>
    <row r="21" spans="2:7" x14ac:dyDescent="0.25">
      <c r="B21" s="1">
        <v>8</v>
      </c>
      <c r="C21" s="6">
        <f t="shared" si="0"/>
        <v>2.5132741228718345</v>
      </c>
      <c r="D21" s="6">
        <f t="shared" si="1"/>
        <v>0.58778525229247325</v>
      </c>
      <c r="E21" s="11"/>
    </row>
    <row r="22" spans="2:7" x14ac:dyDescent="0.25">
      <c r="B22" s="1">
        <v>9</v>
      </c>
      <c r="C22" s="6">
        <f t="shared" si="0"/>
        <v>2.8274333882308138</v>
      </c>
      <c r="D22" s="6">
        <f t="shared" si="1"/>
        <v>0.30901699437494751</v>
      </c>
      <c r="E22" s="11"/>
    </row>
    <row r="23" spans="2:7" x14ac:dyDescent="0.25">
      <c r="B23" s="1">
        <v>10</v>
      </c>
      <c r="C23" s="6">
        <f t="shared" si="0"/>
        <v>3.1415926535897931</v>
      </c>
      <c r="D23" s="6">
        <f t="shared" si="1"/>
        <v>1.22514845490862E-16</v>
      </c>
      <c r="E23" s="11"/>
    </row>
    <row r="24" spans="2:7" x14ac:dyDescent="0.25">
      <c r="B24" s="1">
        <v>11</v>
      </c>
      <c r="C24" s="6">
        <f t="shared" si="0"/>
        <v>3.4557519189487724</v>
      </c>
      <c r="D24" s="6">
        <f t="shared" si="1"/>
        <v>-0.30901699437494728</v>
      </c>
      <c r="E24" s="12"/>
    </row>
    <row r="25" spans="2:7" x14ac:dyDescent="0.25">
      <c r="B25" s="1">
        <v>12</v>
      </c>
      <c r="C25" s="6">
        <f t="shared" si="0"/>
        <v>3.7699111843077517</v>
      </c>
      <c r="D25" s="6">
        <f t="shared" si="1"/>
        <v>-0.58778525229247303</v>
      </c>
      <c r="E25" s="11"/>
    </row>
    <row r="26" spans="2:7" x14ac:dyDescent="0.25">
      <c r="B26" s="1">
        <v>13</v>
      </c>
      <c r="C26" s="6">
        <f t="shared" si="0"/>
        <v>4.0840704496667311</v>
      </c>
      <c r="D26" s="6">
        <f t="shared" si="1"/>
        <v>-0.80901699437494734</v>
      </c>
      <c r="E26" s="12"/>
    </row>
    <row r="27" spans="2:7" x14ac:dyDescent="0.25">
      <c r="B27" s="1">
        <v>14</v>
      </c>
      <c r="C27" s="6">
        <f t="shared" si="0"/>
        <v>4.3982297150257104</v>
      </c>
      <c r="D27" s="6">
        <f t="shared" si="1"/>
        <v>-0.95105651629515353</v>
      </c>
      <c r="E27" s="11"/>
    </row>
    <row r="28" spans="2:7" x14ac:dyDescent="0.25">
      <c r="B28" s="1">
        <v>15</v>
      </c>
      <c r="C28" s="6">
        <f t="shared" si="0"/>
        <v>4.7123889803846897</v>
      </c>
      <c r="D28" s="1">
        <f t="shared" si="1"/>
        <v>-1</v>
      </c>
      <c r="E28" s="11"/>
      <c r="F28" s="5"/>
      <c r="G28" s="7"/>
    </row>
    <row r="29" spans="2:7" x14ac:dyDescent="0.25">
      <c r="B29" s="1">
        <v>16</v>
      </c>
      <c r="C29" s="6">
        <f t="shared" si="0"/>
        <v>5.026548245743669</v>
      </c>
      <c r="D29" s="6">
        <f t="shared" si="1"/>
        <v>-0.95105651629515364</v>
      </c>
      <c r="E29" s="11"/>
    </row>
    <row r="30" spans="2:7" x14ac:dyDescent="0.25">
      <c r="B30" s="1">
        <v>17</v>
      </c>
      <c r="C30" s="6">
        <f t="shared" si="0"/>
        <v>5.3407075111026483</v>
      </c>
      <c r="D30" s="6">
        <f t="shared" si="1"/>
        <v>-0.80901699437494756</v>
      </c>
      <c r="E30" s="11"/>
      <c r="F30" s="2"/>
    </row>
    <row r="31" spans="2:7" x14ac:dyDescent="0.25">
      <c r="B31" s="1">
        <v>18</v>
      </c>
      <c r="C31" s="6">
        <f t="shared" si="0"/>
        <v>5.6548667764616276</v>
      </c>
      <c r="D31" s="6">
        <f t="shared" si="1"/>
        <v>-0.58778525229247336</v>
      </c>
      <c r="E31" s="11"/>
    </row>
    <row r="32" spans="2:7" x14ac:dyDescent="0.25">
      <c r="B32" s="1">
        <v>19</v>
      </c>
      <c r="C32" s="6">
        <f t="shared" si="0"/>
        <v>5.9690260418206069</v>
      </c>
      <c r="D32" s="6">
        <f t="shared" si="1"/>
        <v>-0.30901699437494762</v>
      </c>
      <c r="E32" s="11"/>
      <c r="F32" s="2"/>
    </row>
    <row r="33" spans="2:6" x14ac:dyDescent="0.25">
      <c r="B33" s="1">
        <v>20</v>
      </c>
      <c r="C33" s="6">
        <f t="shared" si="0"/>
        <v>6.2831853071795862</v>
      </c>
      <c r="D33" s="1">
        <f t="shared" si="1"/>
        <v>-2.45029690981724E-16</v>
      </c>
      <c r="E33" s="11"/>
    </row>
    <row r="34" spans="2:6" x14ac:dyDescent="0.25">
      <c r="B34" s="9" t="s">
        <v>15</v>
      </c>
      <c r="C34" s="10"/>
      <c r="D34" s="6">
        <f>SUM(D14:D33)</f>
        <v>-5.2258544713801314E-16</v>
      </c>
      <c r="E34" s="11"/>
      <c r="F34" s="2"/>
    </row>
    <row r="36" spans="2:6" x14ac:dyDescent="0.25">
      <c r="C36" s="2" t="s">
        <v>20</v>
      </c>
      <c r="D36" s="8">
        <f>SUM(D14:D33)</f>
        <v>-5.2258544713801314E-16</v>
      </c>
    </row>
    <row r="37" spans="2:6" x14ac:dyDescent="0.25">
      <c r="B37" t="s">
        <v>21</v>
      </c>
      <c r="C37" s="3">
        <f>(D13+D33)/2+D36</f>
        <v>-6.4510029262887514E-16</v>
      </c>
    </row>
    <row r="52" spans="1:7" ht="21" x14ac:dyDescent="0.35">
      <c r="B52" s="14" t="s">
        <v>18</v>
      </c>
    </row>
    <row r="56" spans="1:7" ht="31.5" x14ac:dyDescent="0.5">
      <c r="A56" s="15" t="s">
        <v>23</v>
      </c>
    </row>
    <row r="62" spans="1:7" x14ac:dyDescent="0.25">
      <c r="B62" t="s">
        <v>2</v>
      </c>
      <c r="C62" t="s">
        <v>3</v>
      </c>
      <c r="D62" s="2" t="s">
        <v>6</v>
      </c>
      <c r="E62" s="3">
        <v>20</v>
      </c>
      <c r="F62" s="2" t="s">
        <v>8</v>
      </c>
      <c r="G62" s="3">
        <f>E62/2</f>
        <v>10</v>
      </c>
    </row>
    <row r="63" spans="1:7" x14ac:dyDescent="0.25">
      <c r="B63" s="2" t="s">
        <v>4</v>
      </c>
      <c r="C63" s="3">
        <v>0</v>
      </c>
      <c r="D63" s="2" t="s">
        <v>5</v>
      </c>
      <c r="E63">
        <f>2*PI()</f>
        <v>6.2831853071795862</v>
      </c>
    </row>
    <row r="64" spans="1:7" x14ac:dyDescent="0.25">
      <c r="B64" s="2" t="s">
        <v>7</v>
      </c>
      <c r="C64">
        <f>(E63-C63)/E62</f>
        <v>0.31415926535897931</v>
      </c>
    </row>
    <row r="66" spans="2:7" x14ac:dyDescent="0.25">
      <c r="B66" s="1" t="s">
        <v>1</v>
      </c>
      <c r="C66" s="1" t="s">
        <v>9</v>
      </c>
      <c r="D66" s="1" t="s">
        <v>11</v>
      </c>
      <c r="E66" s="1" t="s">
        <v>12</v>
      </c>
      <c r="G66" s="5"/>
    </row>
    <row r="67" spans="2:7" x14ac:dyDescent="0.25">
      <c r="B67" s="1">
        <v>0</v>
      </c>
      <c r="C67" s="1">
        <f>B67*$C$6</f>
        <v>0</v>
      </c>
      <c r="D67" s="1">
        <f>SIN(C67)</f>
        <v>0</v>
      </c>
      <c r="E67" s="1"/>
    </row>
    <row r="68" spans="2:7" x14ac:dyDescent="0.25">
      <c r="B68" s="1">
        <v>1</v>
      </c>
      <c r="C68" s="6">
        <f>B68*$C$6</f>
        <v>0.31415926535897931</v>
      </c>
      <c r="D68" s="1"/>
      <c r="E68" s="1">
        <f>SIN(C68)</f>
        <v>0.3090169943749474</v>
      </c>
      <c r="G68" s="2"/>
    </row>
    <row r="69" spans="2:7" x14ac:dyDescent="0.25">
      <c r="B69" s="1">
        <v>2</v>
      </c>
      <c r="C69" s="6">
        <f t="shared" ref="C69:C87" si="2">B69*$C$6</f>
        <v>0.62831853071795862</v>
      </c>
      <c r="D69" s="6">
        <f t="shared" ref="D69:D87" si="3">SIN(C69)</f>
        <v>0.58778525229247314</v>
      </c>
      <c r="E69" s="1"/>
    </row>
    <row r="70" spans="2:7" x14ac:dyDescent="0.25">
      <c r="B70" s="1">
        <v>3</v>
      </c>
      <c r="C70" s="6">
        <f t="shared" si="2"/>
        <v>0.94247779607693793</v>
      </c>
      <c r="D70" s="6"/>
      <c r="E70" s="1">
        <f t="shared" ref="E70" si="4">SIN(C70)</f>
        <v>0.80901699437494745</v>
      </c>
      <c r="G70" s="2"/>
    </row>
    <row r="71" spans="2:7" x14ac:dyDescent="0.25">
      <c r="B71" s="1">
        <v>4</v>
      </c>
      <c r="C71" s="6">
        <f t="shared" si="2"/>
        <v>1.2566370614359172</v>
      </c>
      <c r="D71" s="6">
        <f t="shared" si="3"/>
        <v>0.95105651629515353</v>
      </c>
      <c r="E71" s="1"/>
    </row>
    <row r="72" spans="2:7" x14ac:dyDescent="0.25">
      <c r="B72" s="1">
        <v>5</v>
      </c>
      <c r="C72" s="6">
        <f t="shared" si="2"/>
        <v>1.5707963267948966</v>
      </c>
      <c r="D72" s="6"/>
      <c r="E72" s="1">
        <f t="shared" ref="E72" si="5">SIN(C72)</f>
        <v>1</v>
      </c>
      <c r="G72" s="2"/>
    </row>
    <row r="73" spans="2:7" x14ac:dyDescent="0.25">
      <c r="B73" s="1">
        <v>6</v>
      </c>
      <c r="C73" s="6">
        <f t="shared" si="2"/>
        <v>1.8849555921538759</v>
      </c>
      <c r="D73" s="6">
        <f t="shared" si="3"/>
        <v>0.95105651629515364</v>
      </c>
      <c r="E73" s="1"/>
    </row>
    <row r="74" spans="2:7" x14ac:dyDescent="0.25">
      <c r="B74" s="1">
        <v>7</v>
      </c>
      <c r="C74" s="6">
        <f t="shared" si="2"/>
        <v>2.1991148575128552</v>
      </c>
      <c r="D74" s="6"/>
      <c r="E74" s="1">
        <f t="shared" ref="E74" si="6">SIN(C74)</f>
        <v>0.80901699437494745</v>
      </c>
    </row>
    <row r="75" spans="2:7" x14ac:dyDescent="0.25">
      <c r="B75" s="1">
        <v>8</v>
      </c>
      <c r="C75" s="6">
        <f t="shared" si="2"/>
        <v>2.5132741228718345</v>
      </c>
      <c r="D75" s="6">
        <f t="shared" si="3"/>
        <v>0.58778525229247325</v>
      </c>
      <c r="E75" s="1"/>
    </row>
    <row r="76" spans="2:7" x14ac:dyDescent="0.25">
      <c r="B76" s="1">
        <v>9</v>
      </c>
      <c r="C76" s="6">
        <f t="shared" si="2"/>
        <v>2.8274333882308138</v>
      </c>
      <c r="D76" s="6"/>
      <c r="E76" s="1">
        <f t="shared" ref="E76" si="7">SIN(C76)</f>
        <v>0.30901699437494751</v>
      </c>
    </row>
    <row r="77" spans="2:7" x14ac:dyDescent="0.25">
      <c r="B77" s="1">
        <v>10</v>
      </c>
      <c r="C77" s="6">
        <f t="shared" si="2"/>
        <v>3.1415926535897931</v>
      </c>
      <c r="D77" s="6">
        <f t="shared" si="3"/>
        <v>1.22514845490862E-16</v>
      </c>
      <c r="E77" s="1"/>
    </row>
    <row r="78" spans="2:7" x14ac:dyDescent="0.25">
      <c r="B78" s="1">
        <v>11</v>
      </c>
      <c r="C78" s="6">
        <f t="shared" si="2"/>
        <v>3.4557519189487724</v>
      </c>
      <c r="D78" s="6"/>
      <c r="E78" s="1">
        <f t="shared" ref="E78" si="8">SIN(C78)</f>
        <v>-0.30901699437494728</v>
      </c>
    </row>
    <row r="79" spans="2:7" x14ac:dyDescent="0.25">
      <c r="B79" s="1">
        <v>12</v>
      </c>
      <c r="C79" s="6">
        <f t="shared" si="2"/>
        <v>3.7699111843077517</v>
      </c>
      <c r="D79" s="6">
        <f t="shared" si="3"/>
        <v>-0.58778525229247303</v>
      </c>
      <c r="E79" s="1"/>
    </row>
    <row r="80" spans="2:7" x14ac:dyDescent="0.25">
      <c r="B80" s="1">
        <v>13</v>
      </c>
      <c r="C80" s="6">
        <f t="shared" si="2"/>
        <v>4.0840704496667311</v>
      </c>
      <c r="D80" s="6"/>
      <c r="E80" s="1">
        <f t="shared" ref="E80" si="9">SIN(C80)</f>
        <v>-0.80901699437494734</v>
      </c>
    </row>
    <row r="81" spans="2:7" x14ac:dyDescent="0.25">
      <c r="B81" s="1">
        <v>14</v>
      </c>
      <c r="C81" s="6">
        <f t="shared" si="2"/>
        <v>4.3982297150257104</v>
      </c>
      <c r="D81" s="6">
        <f t="shared" si="3"/>
        <v>-0.95105651629515353</v>
      </c>
      <c r="E81" s="1"/>
    </row>
    <row r="82" spans="2:7" x14ac:dyDescent="0.25">
      <c r="B82" s="1">
        <v>15</v>
      </c>
      <c r="C82" s="6">
        <f t="shared" si="2"/>
        <v>4.7123889803846897</v>
      </c>
      <c r="D82" s="6"/>
      <c r="E82" s="1">
        <f t="shared" ref="E82" si="10">SIN(C82)</f>
        <v>-1</v>
      </c>
      <c r="F82" s="5" t="s">
        <v>13</v>
      </c>
      <c r="G82" s="7">
        <f>D67+D87</f>
        <v>-2.45029690981724E-16</v>
      </c>
    </row>
    <row r="83" spans="2:7" x14ac:dyDescent="0.25">
      <c r="B83" s="1">
        <v>16</v>
      </c>
      <c r="C83" s="6">
        <f t="shared" si="2"/>
        <v>5.026548245743669</v>
      </c>
      <c r="D83" s="6">
        <f t="shared" si="3"/>
        <v>-0.95105651629515364</v>
      </c>
      <c r="E83" s="1"/>
    </row>
    <row r="84" spans="2:7" x14ac:dyDescent="0.25">
      <c r="B84" s="1">
        <v>17</v>
      </c>
      <c r="C84" s="6">
        <f t="shared" si="2"/>
        <v>5.3407075111026483</v>
      </c>
      <c r="D84" s="6"/>
      <c r="E84" s="1">
        <f t="shared" ref="E84" si="11">SIN(C84)</f>
        <v>-0.80901699437494756</v>
      </c>
      <c r="F84" s="2" t="s">
        <v>14</v>
      </c>
      <c r="G84">
        <f>E88</f>
        <v>0</v>
      </c>
    </row>
    <row r="85" spans="2:7" x14ac:dyDescent="0.25">
      <c r="B85" s="1">
        <v>18</v>
      </c>
      <c r="C85" s="6">
        <f t="shared" si="2"/>
        <v>5.6548667764616276</v>
      </c>
      <c r="D85" s="6">
        <f t="shared" si="3"/>
        <v>-0.58778525229247336</v>
      </c>
      <c r="E85" s="1"/>
    </row>
    <row r="86" spans="2:7" x14ac:dyDescent="0.25">
      <c r="B86" s="1">
        <v>19</v>
      </c>
      <c r="C86" s="6">
        <f t="shared" si="2"/>
        <v>5.9690260418206069</v>
      </c>
      <c r="D86" s="6"/>
      <c r="E86" s="1">
        <f t="shared" ref="E86" si="12">SIN(C86)</f>
        <v>-0.30901699437494762</v>
      </c>
      <c r="F86" s="2" t="s">
        <v>16</v>
      </c>
      <c r="G86">
        <f>E88</f>
        <v>0</v>
      </c>
    </row>
    <row r="87" spans="2:7" x14ac:dyDescent="0.25">
      <c r="B87" s="1">
        <v>20</v>
      </c>
      <c r="C87" s="6">
        <f t="shared" si="2"/>
        <v>6.2831853071795862</v>
      </c>
      <c r="D87" s="6">
        <f t="shared" si="3"/>
        <v>-2.45029690981724E-16</v>
      </c>
      <c r="E87" s="1"/>
    </row>
    <row r="88" spans="2:7" x14ac:dyDescent="0.25">
      <c r="B88" s="9" t="s">
        <v>15</v>
      </c>
      <c r="C88" s="10"/>
      <c r="D88" s="6">
        <f>SUM(D68:D87)</f>
        <v>-2.45029690981724E-16</v>
      </c>
      <c r="E88" s="1">
        <f>SUM(E67:E87)</f>
        <v>0</v>
      </c>
      <c r="F88" s="2" t="s">
        <v>17</v>
      </c>
      <c r="G88">
        <f>C64/3*(G82+4*G84+2*G86)</f>
        <v>-2.5659449236652044E-17</v>
      </c>
    </row>
    <row r="108" spans="8:8" x14ac:dyDescent="0.25">
      <c r="H108">
        <v>2</v>
      </c>
    </row>
  </sheetData>
  <mergeCells count="2">
    <mergeCell ref="B34:C34"/>
    <mergeCell ref="B88:C8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Husen</dc:creator>
  <cp:lastModifiedBy>Husen</cp:lastModifiedBy>
  <cp:lastPrinted>2017-09-10T11:29:38Z</cp:lastPrinted>
  <dcterms:created xsi:type="dcterms:W3CDTF">2017-09-10T03:41:43Z</dcterms:created>
  <dcterms:modified xsi:type="dcterms:W3CDTF">2017-09-11T04:37:10Z</dcterms:modified>
</cp:coreProperties>
</file>